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erver\lineamientos y disposiciones 2024\CUENTA PUBLICA 2024\INFORMACION FINANCIERA 2402\"/>
    </mc:Choice>
  </mc:AlternateContent>
  <bookViews>
    <workbookView xWindow="0" yWindow="0" windowWidth="23040" windowHeight="8808"/>
  </bookViews>
  <sheets>
    <sheet name="C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7" i="1" l="1"/>
  <c r="E57" i="1"/>
  <c r="C57" i="1"/>
  <c r="B57" i="1"/>
  <c r="D55" i="1"/>
  <c r="G55" i="1" s="1"/>
  <c r="D53" i="1"/>
  <c r="G53" i="1" s="1"/>
  <c r="D51" i="1"/>
  <c r="G51" i="1" s="1"/>
  <c r="D49" i="1"/>
  <c r="G49" i="1" s="1"/>
  <c r="D47" i="1"/>
  <c r="G47" i="1" s="1"/>
  <c r="D45" i="1"/>
  <c r="G45" i="1" s="1"/>
  <c r="D43" i="1"/>
  <c r="G43" i="1" s="1"/>
  <c r="F35" i="1"/>
  <c r="E35" i="1"/>
  <c r="C35" i="1"/>
  <c r="B35" i="1"/>
  <c r="D33" i="1"/>
  <c r="G33" i="1" s="1"/>
  <c r="D32" i="1"/>
  <c r="G32" i="1" s="1"/>
  <c r="D31" i="1"/>
  <c r="G31" i="1" s="1"/>
  <c r="D30" i="1"/>
  <c r="G30" i="1" s="1"/>
  <c r="F21" i="1"/>
  <c r="E21" i="1"/>
  <c r="C21" i="1"/>
  <c r="B21" i="1"/>
  <c r="D19" i="1"/>
  <c r="G19" i="1" s="1"/>
  <c r="D18" i="1"/>
  <c r="G18" i="1" s="1"/>
  <c r="D17" i="1"/>
  <c r="G17" i="1" s="1"/>
  <c r="D16" i="1"/>
  <c r="G16" i="1" s="1"/>
  <c r="D15" i="1"/>
  <c r="G15" i="1" s="1"/>
  <c r="D14" i="1"/>
  <c r="G14" i="1" s="1"/>
  <c r="D13" i="1"/>
  <c r="G13" i="1" s="1"/>
  <c r="D12" i="1"/>
  <c r="G12" i="1" s="1"/>
  <c r="D11" i="1"/>
  <c r="G11" i="1" s="1"/>
  <c r="D10" i="1"/>
  <c r="G10" i="1" s="1"/>
  <c r="D9" i="1"/>
  <c r="G9" i="1" s="1"/>
  <c r="D8" i="1"/>
  <c r="G8" i="1" s="1"/>
  <c r="D7" i="1"/>
  <c r="G7" i="1" s="1"/>
  <c r="G21" i="1" s="1"/>
  <c r="G57" i="1" l="1"/>
  <c r="G35" i="1"/>
  <c r="D35" i="1"/>
  <c r="D57" i="1"/>
  <c r="D21" i="1"/>
</calcChain>
</file>

<file path=xl/sharedStrings.xml><?xml version="1.0" encoding="utf-8"?>
<sst xmlns="http://schemas.openxmlformats.org/spreadsheetml/2006/main" count="61" uniqueCount="39">
  <si>
    <t>Junta Municipal de Agua Potable y Alcantarillado de Cortázar, Gto.
Estado Analítico del Ejercicio del Presupuesto de Egresos
Clasificación Administrativa
Del 1 de Enero al 30 de Junio de 2024</t>
  </si>
  <si>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</si>
  <si>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</si>
  <si>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</si>
  <si>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</si>
  <si>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</si>
  <si>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</si>
  <si>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</si>
  <si>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</si>
  <si>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</si>
  <si>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</si>
  <si>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31120M09A010100 OPERACION Y MTTO AGUA PO</t>
  </si>
  <si>
    <t>31120M09A010200 OPERACION Y MTTO ALCANTA</t>
  </si>
  <si>
    <t>31120M09A010300 OPERACION Y MTTO MAQUINA</t>
  </si>
  <si>
    <t>31120M09A010400 OPERACION Y MTTO ADMINIS</t>
  </si>
  <si>
    <t>31120M09A020000 DIRECCION GENERAL</t>
  </si>
  <si>
    <t>31120M09A030000 RECURSOS HUMANOS</t>
  </si>
  <si>
    <t>31120M09A040000 CONTABILIDAD</t>
  </si>
  <si>
    <t>31120M09A050000 COMERCIALIZACION</t>
  </si>
  <si>
    <t>31120M09A060000 INFORMATICA</t>
  </si>
  <si>
    <t>31120M09A070000 SANEAMIENTO</t>
  </si>
  <si>
    <t>31120M09A080000 COMUNICACION SOCIAL</t>
  </si>
  <si>
    <t>31120M09A090000 INGENIERIA Y PLANEACION</t>
  </si>
  <si>
    <t>31120M09A100000 SUPERVISION DE OBRA</t>
  </si>
  <si>
    <t>Total del Gasto</t>
  </si>
  <si>
    <t>Junta Municipal de Agua Potable y Alcantarillado de Cortázar, Gto.
Estado Analítico del Ejercicio del Presupuesto de Egresos
Clasificación Administrativa (Poderes)
Del 1 de Enero al 30 de Junio de 2024</t>
  </si>
  <si>
    <t>Poder Ejecutivo</t>
  </si>
  <si>
    <t>Poder Legislativo</t>
  </si>
  <si>
    <t>Poder Judicial</t>
  </si>
  <si>
    <t>Órganismos Autónomos</t>
  </si>
  <si>
    <t>Junta Municipal de Agua Potable y Alcantarillado de Cortázar, Gto.
Estado Analítico del Ejercicio del Presupuesto de Egresos
Clasificación Administrativa (Sector Paraestatal)
Del 1 de Enero al 30 de Junio de 2024</t>
  </si>
  <si>
    <t>Entidades Paraestatales y Fideicomisos No Empresariales y No Financieros</t>
  </si>
  <si>
    <t>Instituciones Públicas de la Seguridad Social</t>
  </si>
  <si>
    <t>Entidades Paraestatales Empresariales No Financieras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</si>
  <si>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</si>
  <si>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</si>
  <si>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Financieras No Monetarias con Participación Estatal Mayoritaria</t>
  </si>
  <si>
    <t>Fideicomisos Financieros Públicos con Participación Estatal Mayoritaria</t>
  </si>
  <si>
    <t>“Bajo protesta de decir verdad declaramos que los Estados Financieros y sus notas, son razonablemente correctos y son responsabilidad del emisor”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</si>
</sst>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32">
    <xf numFmtId="0" fontId="0" fillId="0" borderId="0" xfId="0"/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2" xfId="1" applyFont="1" applyFill="1" applyBorder="1" applyAlignment="1" applyProtection="1">
      <alignment horizontal="center" vertical="center" wrapText="1"/>
      <protection locked="0"/>
    </xf>
    <xf numFmtId="0" fontId="2" fillId="2" borderId="3" xfId="1" applyFont="1" applyFill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2" fillId="2" borderId="4" xfId="1" applyFont="1" applyFill="1" applyBorder="1" applyAlignment="1" applyProtection="1">
      <alignment horizontal="center" vertical="center" wrapText="1"/>
      <protection locked="0"/>
    </xf>
    <xf numFmtId="0" fontId="2" fillId="2" borderId="5" xfId="1" applyFont="1" applyFill="1" applyBorder="1" applyAlignment="1" applyProtection="1">
      <alignment horizontal="center" vertical="center" wrapText="1"/>
      <protection locked="0"/>
    </xf>
    <xf numFmtId="0" fontId="2" fillId="2" borderId="6" xfId="1" applyFont="1" applyFill="1" applyBorder="1" applyAlignment="1" applyProtection="1">
      <alignment horizontal="center" vertical="center" wrapText="1"/>
      <protection locked="0"/>
    </xf>
    <xf numFmtId="0" fontId="2" fillId="2" borderId="3" xfId="1" applyFont="1" applyFill="1" applyBorder="1" applyAlignment="1">
      <alignment vertical="center"/>
    </xf>
    <xf numFmtId="0" fontId="2" fillId="2" borderId="7" xfId="1" applyFont="1" applyFill="1" applyBorder="1" applyAlignment="1" applyProtection="1">
      <alignment vertical="center" wrapText="1"/>
      <protection locked="0"/>
    </xf>
    <xf numFmtId="0" fontId="2" fillId="2" borderId="8" xfId="1" applyFont="1" applyFill="1" applyBorder="1" applyAlignment="1" applyProtection="1">
      <alignment vertical="center" wrapText="1"/>
      <protection locked="0"/>
    </xf>
    <xf numFmtId="0" fontId="2" fillId="2" borderId="8" xfId="1" applyFont="1" applyFill="1" applyBorder="1" applyAlignment="1" applyProtection="1">
      <alignment horizontal="center" vertical="center" wrapText="1"/>
      <protection locked="0"/>
    </xf>
    <xf numFmtId="0" fontId="2" fillId="2" borderId="9" xfId="1" applyFont="1" applyFill="1" applyBorder="1" applyAlignment="1" applyProtection="1">
      <alignment vertical="center" wrapText="1"/>
      <protection locked="0"/>
    </xf>
    <xf numFmtId="4" fontId="2" fillId="2" borderId="10" xfId="1" applyNumberFormat="1" applyFont="1" applyFill="1" applyBorder="1" applyAlignment="1">
      <alignment horizontal="center" vertical="center" wrapText="1"/>
    </xf>
    <xf numFmtId="0" fontId="2" fillId="2" borderId="11" xfId="1" applyFont="1" applyFill="1" applyBorder="1" applyAlignment="1">
      <alignment horizontal="center" vertical="center"/>
    </xf>
    <xf numFmtId="4" fontId="2" fillId="2" borderId="12" xfId="1" applyNumberFormat="1" applyFont="1" applyFill="1" applyBorder="1" applyAlignment="1">
      <alignment horizontal="center" vertical="center" wrapText="1"/>
    </xf>
    <xf numFmtId="4" fontId="2" fillId="2" borderId="13" xfId="1" applyNumberFormat="1" applyFont="1" applyFill="1" applyBorder="1" applyAlignment="1">
      <alignment horizontal="center" vertical="center" wrapText="1"/>
    </xf>
    <xf numFmtId="0" fontId="2" fillId="2" borderId="6" xfId="1" applyFont="1" applyFill="1" applyBorder="1" applyAlignment="1">
      <alignment vertical="center"/>
    </xf>
    <xf numFmtId="0" fontId="2" fillId="2" borderId="12" xfId="1" applyFont="1" applyFill="1" applyBorder="1" applyAlignment="1">
      <alignment horizontal="center" vertical="center" wrapText="1"/>
    </xf>
    <xf numFmtId="0" fontId="3" fillId="0" borderId="3" xfId="1" applyFont="1" applyBorder="1" applyAlignment="1">
      <alignment horizontal="left" vertical="center" indent="1"/>
    </xf>
    <xf numFmtId="4" fontId="3" fillId="0" borderId="10" xfId="1" applyNumberFormat="1" applyFont="1" applyBorder="1" applyAlignment="1">
      <alignment horizontal="center" vertical="center" wrapText="1"/>
    </xf>
    <xf numFmtId="0" fontId="3" fillId="0" borderId="11" xfId="0" applyFont="1" applyBorder="1" applyAlignment="1" applyProtection="1">
      <alignment horizontal="left" indent="1"/>
      <protection locked="0"/>
    </xf>
    <xf numFmtId="4" fontId="3" fillId="0" borderId="14" xfId="0" applyNumberFormat="1" applyFont="1" applyBorder="1" applyProtection="1">
      <protection locked="0"/>
    </xf>
    <xf numFmtId="0" fontId="2" fillId="0" borderId="8" xfId="0" applyFont="1" applyBorder="1" applyAlignment="1" applyProtection="1">
      <alignment horizontal="center"/>
      <protection locked="0"/>
    </xf>
    <xf numFmtId="4" fontId="2" fillId="0" borderId="12" xfId="0" applyNumberFormat="1" applyFont="1" applyBorder="1" applyProtection="1">
      <protection locked="0"/>
    </xf>
    <xf numFmtId="0" fontId="2" fillId="0" borderId="0" xfId="1" applyFont="1" applyAlignment="1">
      <alignment vertical="center"/>
    </xf>
    <xf numFmtId="0" fontId="2" fillId="0" borderId="14" xfId="1" applyFont="1" applyBorder="1" applyAlignment="1">
      <alignment horizontal="center" vertical="center" wrapText="1"/>
    </xf>
    <xf numFmtId="0" fontId="0" fillId="0" borderId="0" xfId="0" applyAlignment="1" applyProtection="1">
      <alignment horizontal="left" indent="1"/>
      <protection locked="0"/>
    </xf>
    <xf numFmtId="0" fontId="2" fillId="2" borderId="7" xfId="1" applyFont="1" applyFill="1" applyBorder="1" applyAlignment="1" applyProtection="1">
      <alignment horizontal="center" vertical="center" wrapText="1"/>
      <protection locked="0"/>
    </xf>
    <xf numFmtId="0" fontId="2" fillId="2" borderId="8" xfId="1" applyFont="1" applyFill="1" applyBorder="1" applyAlignment="1" applyProtection="1">
      <alignment horizontal="center" vertical="center" wrapText="1"/>
      <protection locked="0"/>
    </xf>
    <xf numFmtId="0" fontId="2" fillId="2" borderId="9" xfId="1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left" wrapText="1" indent="1"/>
      <protection locked="0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9"/>
  <sheetViews>
    <sheetView showGridLines="0" tabSelected="1" workbookViewId="0">
      <selection sqref="A1:G1"/>
    </sheetView>
  </sheetViews>
  <sheetFormatPr baseColWidth="10" defaultColWidth="12" defaultRowHeight="10.199999999999999" x14ac:dyDescent="0.2"/>
  <cols>
    <col min="1" max="1" width="80.42578125" style="4" customWidth="1"/>
    <col min="2" max="7" width="18.28515625" style="4" customWidth="1"/>
    <col min="8" max="16384" width="12" style="4"/>
  </cols>
  <sheetData>
    <row r="1" spans="1:7" ht="45" customHeight="1" x14ac:dyDescent="0.2">
      <c r="A1" s="1" t="s">
        <v>0</v>
      </c>
      <c r="B1" s="2"/>
      <c r="C1" s="2"/>
      <c r="D1" s="2"/>
      <c r="E1" s="2"/>
      <c r="F1" s="2"/>
      <c r="G1" s="3"/>
    </row>
    <row r="2" spans="1:7" ht="12.6" customHeight="1" x14ac:dyDescent="0.2">
      <c r="A2" s="5"/>
      <c r="B2" s="6"/>
      <c r="C2" s="6"/>
      <c r="D2" s="6"/>
      <c r="E2" s="6"/>
      <c r="F2" s="6"/>
      <c r="G2" s="7"/>
    </row>
    <row r="3" spans="1:7" x14ac:dyDescent="0.2">
      <c r="A3" s="8"/>
      <c r="B3" s="9"/>
      <c r="C3" s="10"/>
      <c r="D3" s="11" t="s">
        <v>1</v>
      </c>
      <c r="E3" s="10"/>
      <c r="F3" s="12"/>
      <c r="G3" s="13" t="s">
        <v>2</v>
      </c>
    </row>
    <row r="4" spans="1:7" ht="24.9" customHeight="1" x14ac:dyDescent="0.2">
      <c r="A4" s="14" t="s">
        <v>3</v>
      </c>
      <c r="B4" s="15" t="s">
        <v>4</v>
      </c>
      <c r="C4" s="15" t="s">
        <v>5</v>
      </c>
      <c r="D4" s="15" t="s">
        <v>6</v>
      </c>
      <c r="E4" s="15" t="s">
        <v>7</v>
      </c>
      <c r="F4" s="15" t="s">
        <v>8</v>
      </c>
      <c r="G4" s="16"/>
    </row>
    <row r="5" spans="1:7" x14ac:dyDescent="0.2">
      <c r="A5" s="17"/>
      <c r="B5" s="18">
        <v>1</v>
      </c>
      <c r="C5" s="18">
        <v>2</v>
      </c>
      <c r="D5" s="18" t="s">
        <v>9</v>
      </c>
      <c r="E5" s="18">
        <v>4</v>
      </c>
      <c r="F5" s="18">
        <v>5</v>
      </c>
      <c r="G5" s="18" t="s">
        <v>10</v>
      </c>
    </row>
    <row r="6" spans="1:7" x14ac:dyDescent="0.2">
      <c r="A6" s="19"/>
      <c r="B6" s="20"/>
      <c r="C6" s="20"/>
      <c r="D6" s="20"/>
      <c r="E6" s="20"/>
      <c r="F6" s="20"/>
      <c r="G6" s="20"/>
    </row>
    <row r="7" spans="1:7" x14ac:dyDescent="0.2">
      <c r="A7" s="21" t="s">
        <v>11</v>
      </c>
      <c r="B7" s="22">
        <v>27722933</v>
      </c>
      <c r="C7" s="22">
        <v>5591453.2699999996</v>
      </c>
      <c r="D7" s="22">
        <f>B7+C7</f>
        <v>33314386.27</v>
      </c>
      <c r="E7" s="22">
        <v>16799197.18</v>
      </c>
      <c r="F7" s="22">
        <v>16228263.33</v>
      </c>
      <c r="G7" s="22">
        <f>D7-E7</f>
        <v>16515189.09</v>
      </c>
    </row>
    <row r="8" spans="1:7" x14ac:dyDescent="0.2">
      <c r="A8" s="21" t="s">
        <v>12</v>
      </c>
      <c r="B8" s="22">
        <v>8474719</v>
      </c>
      <c r="C8" s="22">
        <v>0</v>
      </c>
      <c r="D8" s="22">
        <f t="shared" ref="D8:D19" si="0">B8+C8</f>
        <v>8474719</v>
      </c>
      <c r="E8" s="22">
        <v>4006520.39</v>
      </c>
      <c r="F8" s="22">
        <v>3606333.79</v>
      </c>
      <c r="G8" s="22">
        <f t="shared" ref="G8:G19" si="1">D8-E8</f>
        <v>4468198.6099999994</v>
      </c>
    </row>
    <row r="9" spans="1:7" x14ac:dyDescent="0.2">
      <c r="A9" s="21" t="s">
        <v>13</v>
      </c>
      <c r="B9" s="22">
        <v>2485295</v>
      </c>
      <c r="C9" s="22">
        <v>100000</v>
      </c>
      <c r="D9" s="22">
        <f t="shared" si="0"/>
        <v>2585295</v>
      </c>
      <c r="E9" s="22">
        <v>1239604.93</v>
      </c>
      <c r="F9" s="22">
        <v>1065144.3200000001</v>
      </c>
      <c r="G9" s="22">
        <f t="shared" si="1"/>
        <v>1345690.07</v>
      </c>
    </row>
    <row r="10" spans="1:7" x14ac:dyDescent="0.2">
      <c r="A10" s="21" t="s">
        <v>14</v>
      </c>
      <c r="B10" s="22">
        <v>1957410</v>
      </c>
      <c r="C10" s="22">
        <v>0</v>
      </c>
      <c r="D10" s="22">
        <f t="shared" si="0"/>
        <v>1957410</v>
      </c>
      <c r="E10" s="22">
        <v>812728.7</v>
      </c>
      <c r="F10" s="22">
        <v>708306.24</v>
      </c>
      <c r="G10" s="22">
        <f t="shared" si="1"/>
        <v>1144681.3</v>
      </c>
    </row>
    <row r="11" spans="1:7" x14ac:dyDescent="0.2">
      <c r="A11" s="21" t="s">
        <v>15</v>
      </c>
      <c r="B11" s="22">
        <v>5085816</v>
      </c>
      <c r="C11" s="22">
        <v>113230</v>
      </c>
      <c r="D11" s="22">
        <f t="shared" si="0"/>
        <v>5199046</v>
      </c>
      <c r="E11" s="22">
        <v>2785261.88</v>
      </c>
      <c r="F11" s="22">
        <v>2435241.13</v>
      </c>
      <c r="G11" s="22">
        <f t="shared" si="1"/>
        <v>2413784.12</v>
      </c>
    </row>
    <row r="12" spans="1:7" x14ac:dyDescent="0.2">
      <c r="A12" s="21" t="s">
        <v>16</v>
      </c>
      <c r="B12" s="22">
        <v>6307270</v>
      </c>
      <c r="C12" s="22">
        <v>-313230</v>
      </c>
      <c r="D12" s="22">
        <f t="shared" si="0"/>
        <v>5994040</v>
      </c>
      <c r="E12" s="22">
        <v>2085744.54</v>
      </c>
      <c r="F12" s="22">
        <v>1751970.8</v>
      </c>
      <c r="G12" s="22">
        <f t="shared" si="1"/>
        <v>3908295.46</v>
      </c>
    </row>
    <row r="13" spans="1:7" x14ac:dyDescent="0.2">
      <c r="A13" s="21" t="s">
        <v>17</v>
      </c>
      <c r="B13" s="22">
        <v>4645756</v>
      </c>
      <c r="C13" s="22">
        <v>0</v>
      </c>
      <c r="D13" s="22">
        <f t="shared" si="0"/>
        <v>4645756</v>
      </c>
      <c r="E13" s="22">
        <v>1696619.5</v>
      </c>
      <c r="F13" s="22">
        <v>1425131.53</v>
      </c>
      <c r="G13" s="22">
        <f t="shared" si="1"/>
        <v>2949136.5</v>
      </c>
    </row>
    <row r="14" spans="1:7" x14ac:dyDescent="0.2">
      <c r="A14" s="21" t="s">
        <v>18</v>
      </c>
      <c r="B14" s="22">
        <v>7417817</v>
      </c>
      <c r="C14" s="22">
        <v>0</v>
      </c>
      <c r="D14" s="22">
        <f t="shared" si="0"/>
        <v>7417817</v>
      </c>
      <c r="E14" s="22">
        <v>2706480.35</v>
      </c>
      <c r="F14" s="22">
        <v>2302712.39</v>
      </c>
      <c r="G14" s="22">
        <f t="shared" si="1"/>
        <v>4711336.6500000004</v>
      </c>
    </row>
    <row r="15" spans="1:7" x14ac:dyDescent="0.2">
      <c r="A15" s="21" t="s">
        <v>19</v>
      </c>
      <c r="B15" s="22">
        <v>3830940</v>
      </c>
      <c r="C15" s="22">
        <v>0</v>
      </c>
      <c r="D15" s="22">
        <f t="shared" si="0"/>
        <v>3830940</v>
      </c>
      <c r="E15" s="22">
        <v>704695.96</v>
      </c>
      <c r="F15" s="22">
        <v>607798.87</v>
      </c>
      <c r="G15" s="22">
        <f t="shared" si="1"/>
        <v>3126244.04</v>
      </c>
    </row>
    <row r="16" spans="1:7" x14ac:dyDescent="0.2">
      <c r="A16" s="21" t="s">
        <v>20</v>
      </c>
      <c r="B16" s="22">
        <v>10412441</v>
      </c>
      <c r="C16" s="22">
        <v>24000000</v>
      </c>
      <c r="D16" s="22">
        <f t="shared" si="0"/>
        <v>34412441</v>
      </c>
      <c r="E16" s="22">
        <v>27866130.059999999</v>
      </c>
      <c r="F16" s="22">
        <v>27522241.079999998</v>
      </c>
      <c r="G16" s="22">
        <f t="shared" si="1"/>
        <v>6546310.9400000013</v>
      </c>
    </row>
    <row r="17" spans="1:7" x14ac:dyDescent="0.2">
      <c r="A17" s="21" t="s">
        <v>21</v>
      </c>
      <c r="B17" s="22">
        <v>2076144</v>
      </c>
      <c r="C17" s="22">
        <v>0</v>
      </c>
      <c r="D17" s="22">
        <f t="shared" si="0"/>
        <v>2076144</v>
      </c>
      <c r="E17" s="22">
        <v>1073137.1399999999</v>
      </c>
      <c r="F17" s="22">
        <v>924763.11</v>
      </c>
      <c r="G17" s="22">
        <f t="shared" si="1"/>
        <v>1003006.8600000001</v>
      </c>
    </row>
    <row r="18" spans="1:7" x14ac:dyDescent="0.2">
      <c r="A18" s="21" t="s">
        <v>22</v>
      </c>
      <c r="B18" s="22">
        <v>12008848</v>
      </c>
      <c r="C18" s="22">
        <v>2898414.47</v>
      </c>
      <c r="D18" s="22">
        <f t="shared" si="0"/>
        <v>14907262.470000001</v>
      </c>
      <c r="E18" s="22">
        <v>3869080.48</v>
      </c>
      <c r="F18" s="22">
        <v>3602502.85</v>
      </c>
      <c r="G18" s="22">
        <f t="shared" si="1"/>
        <v>11038181.99</v>
      </c>
    </row>
    <row r="19" spans="1:7" x14ac:dyDescent="0.2">
      <c r="A19" s="21" t="s">
        <v>23</v>
      </c>
      <c r="B19" s="22">
        <v>1344824</v>
      </c>
      <c r="C19" s="22">
        <v>0</v>
      </c>
      <c r="D19" s="22">
        <f t="shared" si="0"/>
        <v>1344824</v>
      </c>
      <c r="E19" s="22">
        <v>504660.15</v>
      </c>
      <c r="F19" s="22">
        <v>414204.23</v>
      </c>
      <c r="G19" s="22">
        <f t="shared" si="1"/>
        <v>840163.85</v>
      </c>
    </row>
    <row r="20" spans="1:7" x14ac:dyDescent="0.2">
      <c r="A20" s="21"/>
      <c r="B20" s="22"/>
      <c r="C20" s="22"/>
      <c r="D20" s="22"/>
      <c r="E20" s="22"/>
      <c r="F20" s="22"/>
      <c r="G20" s="22"/>
    </row>
    <row r="21" spans="1:7" x14ac:dyDescent="0.2">
      <c r="A21" s="23" t="s">
        <v>24</v>
      </c>
      <c r="B21" s="24">
        <f t="shared" ref="B21:G21" si="2">SUM(B7:B20)</f>
        <v>93770213</v>
      </c>
      <c r="C21" s="24">
        <f t="shared" si="2"/>
        <v>32389867.739999998</v>
      </c>
      <c r="D21" s="24">
        <f t="shared" si="2"/>
        <v>126160080.73999999</v>
      </c>
      <c r="E21" s="24">
        <f t="shared" si="2"/>
        <v>66149861.25999999</v>
      </c>
      <c r="F21" s="24">
        <f t="shared" si="2"/>
        <v>62594613.670000002</v>
      </c>
      <c r="G21" s="24">
        <f t="shared" si="2"/>
        <v>60010219.480000004</v>
      </c>
    </row>
    <row r="24" spans="1:7" ht="45" customHeight="1" x14ac:dyDescent="0.2">
      <c r="A24" s="1" t="s">
        <v>25</v>
      </c>
      <c r="B24" s="2"/>
      <c r="C24" s="2"/>
      <c r="D24" s="2"/>
      <c r="E24" s="2"/>
      <c r="F24" s="2"/>
      <c r="G24" s="3"/>
    </row>
    <row r="25" spans="1:7" ht="15" customHeight="1" x14ac:dyDescent="0.2">
      <c r="A25" s="5"/>
      <c r="B25" s="6"/>
      <c r="C25" s="6"/>
      <c r="D25" s="6"/>
      <c r="E25" s="6"/>
      <c r="F25" s="6"/>
      <c r="G25" s="7"/>
    </row>
    <row r="26" spans="1:7" x14ac:dyDescent="0.2">
      <c r="A26" s="8"/>
      <c r="B26" s="9"/>
      <c r="C26" s="10"/>
      <c r="D26" s="11" t="s">
        <v>1</v>
      </c>
      <c r="E26" s="10"/>
      <c r="F26" s="12"/>
      <c r="G26" s="13" t="s">
        <v>2</v>
      </c>
    </row>
    <row r="27" spans="1:7" ht="20.399999999999999" x14ac:dyDescent="0.2">
      <c r="A27" s="14" t="s">
        <v>3</v>
      </c>
      <c r="B27" s="15" t="s">
        <v>4</v>
      </c>
      <c r="C27" s="15" t="s">
        <v>5</v>
      </c>
      <c r="D27" s="15" t="s">
        <v>6</v>
      </c>
      <c r="E27" s="15" t="s">
        <v>7</v>
      </c>
      <c r="F27" s="15" t="s">
        <v>8</v>
      </c>
      <c r="G27" s="16"/>
    </row>
    <row r="28" spans="1:7" x14ac:dyDescent="0.2">
      <c r="A28" s="17"/>
      <c r="B28" s="18">
        <v>1</v>
      </c>
      <c r="C28" s="18">
        <v>2</v>
      </c>
      <c r="D28" s="18" t="s">
        <v>9</v>
      </c>
      <c r="E28" s="18">
        <v>4</v>
      </c>
      <c r="F28" s="18">
        <v>5</v>
      </c>
      <c r="G28" s="18" t="s">
        <v>10</v>
      </c>
    </row>
    <row r="29" spans="1:7" x14ac:dyDescent="0.2">
      <c r="A29" s="25"/>
      <c r="B29" s="26"/>
      <c r="C29" s="26"/>
      <c r="D29" s="26"/>
      <c r="E29" s="26"/>
      <c r="F29" s="26"/>
      <c r="G29" s="26"/>
    </row>
    <row r="30" spans="1:7" x14ac:dyDescent="0.2">
      <c r="A30" s="27" t="s">
        <v>26</v>
      </c>
      <c r="B30" s="22">
        <v>0</v>
      </c>
      <c r="C30" s="22">
        <v>0</v>
      </c>
      <c r="D30" s="22">
        <f>B30+C30</f>
        <v>0</v>
      </c>
      <c r="E30" s="22">
        <v>0</v>
      </c>
      <c r="F30" s="22">
        <v>0</v>
      </c>
      <c r="G30" s="22">
        <f>D30-E30</f>
        <v>0</v>
      </c>
    </row>
    <row r="31" spans="1:7" x14ac:dyDescent="0.2">
      <c r="A31" s="27" t="s">
        <v>27</v>
      </c>
      <c r="B31" s="22">
        <v>0</v>
      </c>
      <c r="C31" s="22">
        <v>0</v>
      </c>
      <c r="D31" s="22">
        <f t="shared" ref="D31:D33" si="3">B31+C31</f>
        <v>0</v>
      </c>
      <c r="E31" s="22">
        <v>0</v>
      </c>
      <c r="F31" s="22">
        <v>0</v>
      </c>
      <c r="G31" s="22">
        <f t="shared" ref="G31:G33" si="4">D31-E31</f>
        <v>0</v>
      </c>
    </row>
    <row r="32" spans="1:7" x14ac:dyDescent="0.2">
      <c r="A32" s="27" t="s">
        <v>28</v>
      </c>
      <c r="B32" s="22">
        <v>0</v>
      </c>
      <c r="C32" s="22">
        <v>0</v>
      </c>
      <c r="D32" s="22">
        <f t="shared" si="3"/>
        <v>0</v>
      </c>
      <c r="E32" s="22">
        <v>0</v>
      </c>
      <c r="F32" s="22">
        <v>0</v>
      </c>
      <c r="G32" s="22">
        <f t="shared" si="4"/>
        <v>0</v>
      </c>
    </row>
    <row r="33" spans="1:7" x14ac:dyDescent="0.2">
      <c r="A33" s="27" t="s">
        <v>29</v>
      </c>
      <c r="B33" s="22">
        <v>0</v>
      </c>
      <c r="C33" s="22">
        <v>0</v>
      </c>
      <c r="D33" s="22">
        <f t="shared" si="3"/>
        <v>0</v>
      </c>
      <c r="E33" s="22">
        <v>0</v>
      </c>
      <c r="F33" s="22">
        <v>0</v>
      </c>
      <c r="G33" s="22">
        <f t="shared" si="4"/>
        <v>0</v>
      </c>
    </row>
    <row r="34" spans="1:7" x14ac:dyDescent="0.2">
      <c r="A34" s="27"/>
      <c r="B34" s="22"/>
      <c r="C34" s="22"/>
      <c r="D34" s="22"/>
      <c r="E34" s="22"/>
      <c r="F34" s="22"/>
      <c r="G34" s="22"/>
    </row>
    <row r="35" spans="1:7" x14ac:dyDescent="0.2">
      <c r="A35" s="23" t="s">
        <v>24</v>
      </c>
      <c r="B35" s="24">
        <f t="shared" ref="B35:G35" si="5">SUM(B30:B33)</f>
        <v>0</v>
      </c>
      <c r="C35" s="24">
        <f t="shared" si="5"/>
        <v>0</v>
      </c>
      <c r="D35" s="24">
        <f t="shared" si="5"/>
        <v>0</v>
      </c>
      <c r="E35" s="24">
        <f t="shared" si="5"/>
        <v>0</v>
      </c>
      <c r="F35" s="24">
        <f t="shared" si="5"/>
        <v>0</v>
      </c>
      <c r="G35" s="24">
        <f t="shared" si="5"/>
        <v>0</v>
      </c>
    </row>
    <row r="38" spans="1:7" ht="45" customHeight="1" x14ac:dyDescent="0.2">
      <c r="A38" s="28" t="s">
        <v>30</v>
      </c>
      <c r="B38" s="29"/>
      <c r="C38" s="29"/>
      <c r="D38" s="29"/>
      <c r="E38" s="29"/>
      <c r="F38" s="29"/>
      <c r="G38" s="30"/>
    </row>
    <row r="39" spans="1:7" x14ac:dyDescent="0.2">
      <c r="A39" s="8"/>
      <c r="B39" s="9"/>
      <c r="C39" s="10"/>
      <c r="D39" s="11" t="s">
        <v>1</v>
      </c>
      <c r="E39" s="10"/>
      <c r="F39" s="12"/>
      <c r="G39" s="13" t="s">
        <v>2</v>
      </c>
    </row>
    <row r="40" spans="1:7" ht="20.399999999999999" x14ac:dyDescent="0.2">
      <c r="A40" s="14" t="s">
        <v>3</v>
      </c>
      <c r="B40" s="15" t="s">
        <v>4</v>
      </c>
      <c r="C40" s="15" t="s">
        <v>5</v>
      </c>
      <c r="D40" s="15" t="s">
        <v>6</v>
      </c>
      <c r="E40" s="15" t="s">
        <v>7</v>
      </c>
      <c r="F40" s="15" t="s">
        <v>8</v>
      </c>
      <c r="G40" s="16"/>
    </row>
    <row r="41" spans="1:7" x14ac:dyDescent="0.2">
      <c r="A41" s="17"/>
      <c r="B41" s="18">
        <v>1</v>
      </c>
      <c r="C41" s="18">
        <v>2</v>
      </c>
      <c r="D41" s="18" t="s">
        <v>9</v>
      </c>
      <c r="E41" s="18">
        <v>4</v>
      </c>
      <c r="F41" s="18">
        <v>5</v>
      </c>
      <c r="G41" s="18" t="s">
        <v>10</v>
      </c>
    </row>
    <row r="42" spans="1:7" x14ac:dyDescent="0.2">
      <c r="A42" s="25"/>
      <c r="B42" s="26"/>
      <c r="C42" s="26"/>
      <c r="D42" s="26"/>
      <c r="E42" s="26"/>
      <c r="F42" s="26"/>
      <c r="G42" s="26"/>
    </row>
    <row r="43" spans="1:7" x14ac:dyDescent="0.2">
      <c r="A43" s="31" t="s">
        <v>31</v>
      </c>
      <c r="B43" s="22">
        <v>93770213</v>
      </c>
      <c r="C43" s="22">
        <v>32389867.739999998</v>
      </c>
      <c r="D43" s="22">
        <f t="shared" ref="D43:D55" si="6">B43+C43</f>
        <v>126160080.73999999</v>
      </c>
      <c r="E43" s="22">
        <v>66149861.259999998</v>
      </c>
      <c r="F43" s="22">
        <v>62594613.670000002</v>
      </c>
      <c r="G43" s="22">
        <f t="shared" ref="G43:G55" si="7">D43-E43</f>
        <v>60010219.479999997</v>
      </c>
    </row>
    <row r="44" spans="1:7" x14ac:dyDescent="0.2">
      <c r="A44" s="31"/>
      <c r="B44" s="22"/>
      <c r="C44" s="22"/>
      <c r="D44" s="22"/>
      <c r="E44" s="22"/>
      <c r="F44" s="22"/>
      <c r="G44" s="22"/>
    </row>
    <row r="45" spans="1:7" x14ac:dyDescent="0.2">
      <c r="A45" s="31" t="s">
        <v>32</v>
      </c>
      <c r="B45" s="22">
        <v>0</v>
      </c>
      <c r="C45" s="22">
        <v>0</v>
      </c>
      <c r="D45" s="22">
        <f t="shared" si="6"/>
        <v>0</v>
      </c>
      <c r="E45" s="22">
        <v>0</v>
      </c>
      <c r="F45" s="22">
        <v>0</v>
      </c>
      <c r="G45" s="22">
        <f t="shared" si="7"/>
        <v>0</v>
      </c>
    </row>
    <row r="46" spans="1:7" x14ac:dyDescent="0.2">
      <c r="A46" s="31"/>
      <c r="B46" s="22"/>
      <c r="C46" s="22"/>
      <c r="D46" s="22"/>
      <c r="E46" s="22"/>
      <c r="F46" s="22"/>
      <c r="G46" s="22"/>
    </row>
    <row r="47" spans="1:7" ht="20.399999999999999" x14ac:dyDescent="0.2">
      <c r="A47" s="31" t="s">
        <v>33</v>
      </c>
      <c r="B47" s="22">
        <v>0</v>
      </c>
      <c r="C47" s="22">
        <v>0</v>
      </c>
      <c r="D47" s="22">
        <f t="shared" si="6"/>
        <v>0</v>
      </c>
      <c r="E47" s="22">
        <v>0</v>
      </c>
      <c r="F47" s="22">
        <v>0</v>
      </c>
      <c r="G47" s="22">
        <f t="shared" si="7"/>
        <v>0</v>
      </c>
    </row>
    <row r="48" spans="1:7" x14ac:dyDescent="0.2">
      <c r="A48" s="31"/>
      <c r="B48" s="22"/>
      <c r="C48" s="22"/>
      <c r="D48" s="22"/>
      <c r="E48" s="22"/>
      <c r="F48" s="22"/>
      <c r="G48" s="22"/>
    </row>
    <row r="49" spans="1:7" x14ac:dyDescent="0.2">
      <c r="A49" s="31" t="s">
        <v>34</v>
      </c>
      <c r="B49" s="22">
        <v>0</v>
      </c>
      <c r="C49" s="22">
        <v>0</v>
      </c>
      <c r="D49" s="22">
        <f t="shared" si="6"/>
        <v>0</v>
      </c>
      <c r="E49" s="22">
        <v>0</v>
      </c>
      <c r="F49" s="22">
        <v>0</v>
      </c>
      <c r="G49" s="22">
        <f t="shared" si="7"/>
        <v>0</v>
      </c>
    </row>
    <row r="50" spans="1:7" x14ac:dyDescent="0.2">
      <c r="A50" s="31"/>
      <c r="B50" s="22"/>
      <c r="C50" s="22"/>
      <c r="D50" s="22"/>
      <c r="E50" s="22"/>
      <c r="F50" s="22"/>
      <c r="G50" s="22"/>
    </row>
    <row r="51" spans="1:7" ht="20.399999999999999" x14ac:dyDescent="0.2">
      <c r="A51" s="31" t="s">
        <v>35</v>
      </c>
      <c r="B51" s="22">
        <v>0</v>
      </c>
      <c r="C51" s="22">
        <v>0</v>
      </c>
      <c r="D51" s="22">
        <f t="shared" si="6"/>
        <v>0</v>
      </c>
      <c r="E51" s="22">
        <v>0</v>
      </c>
      <c r="F51" s="22">
        <v>0</v>
      </c>
      <c r="G51" s="22">
        <f t="shared" si="7"/>
        <v>0</v>
      </c>
    </row>
    <row r="52" spans="1:7" x14ac:dyDescent="0.2">
      <c r="A52" s="31"/>
      <c r="B52" s="22"/>
      <c r="C52" s="22"/>
      <c r="D52" s="22"/>
      <c r="E52" s="22"/>
      <c r="F52" s="22"/>
      <c r="G52" s="22"/>
    </row>
    <row r="53" spans="1:7" x14ac:dyDescent="0.2">
      <c r="A53" s="31" t="s">
        <v>36</v>
      </c>
      <c r="B53" s="22">
        <v>0</v>
      </c>
      <c r="C53" s="22">
        <v>0</v>
      </c>
      <c r="D53" s="22">
        <f t="shared" si="6"/>
        <v>0</v>
      </c>
      <c r="E53" s="22">
        <v>0</v>
      </c>
      <c r="F53" s="22">
        <v>0</v>
      </c>
      <c r="G53" s="22">
        <f t="shared" si="7"/>
        <v>0</v>
      </c>
    </row>
    <row r="54" spans="1:7" x14ac:dyDescent="0.2">
      <c r="A54" s="31"/>
      <c r="B54" s="22"/>
      <c r="C54" s="22"/>
      <c r="D54" s="22"/>
      <c r="E54" s="22"/>
      <c r="F54" s="22"/>
      <c r="G54" s="22"/>
    </row>
    <row r="55" spans="1:7" x14ac:dyDescent="0.2">
      <c r="A55" s="31" t="s">
        <v>37</v>
      </c>
      <c r="B55" s="22">
        <v>0</v>
      </c>
      <c r="C55" s="22">
        <v>0</v>
      </c>
      <c r="D55" s="22">
        <f t="shared" si="6"/>
        <v>0</v>
      </c>
      <c r="E55" s="22">
        <v>0</v>
      </c>
      <c r="F55" s="22">
        <v>0</v>
      </c>
      <c r="G55" s="22">
        <f t="shared" si="7"/>
        <v>0</v>
      </c>
    </row>
    <row r="56" spans="1:7" x14ac:dyDescent="0.2">
      <c r="A56" s="31"/>
      <c r="B56" s="22"/>
      <c r="C56" s="22"/>
      <c r="D56" s="22"/>
      <c r="E56" s="22"/>
      <c r="F56" s="22"/>
      <c r="G56" s="22"/>
    </row>
    <row r="57" spans="1:7" x14ac:dyDescent="0.2">
      <c r="A57" s="23" t="s">
        <v>24</v>
      </c>
      <c r="B57" s="24">
        <f t="shared" ref="B57:G57" si="8">SUM(B43:B55)</f>
        <v>93770213</v>
      </c>
      <c r="C57" s="24">
        <f t="shared" si="8"/>
        <v>32389867.739999998</v>
      </c>
      <c r="D57" s="24">
        <f t="shared" si="8"/>
        <v>126160080.73999999</v>
      </c>
      <c r="E57" s="24">
        <f t="shared" si="8"/>
        <v>66149861.259999998</v>
      </c>
      <c r="F57" s="24">
        <f t="shared" si="8"/>
        <v>62594613.670000002</v>
      </c>
      <c r="G57" s="24">
        <f t="shared" si="8"/>
        <v>60010219.479999997</v>
      </c>
    </row>
    <row r="59" spans="1:7" x14ac:dyDescent="0.2">
      <c r="A59" s="4" t="s">
        <v>38</v>
      </c>
    </row>
  </sheetData>
  <sheetProtection formatCells="0" formatColumns="0" formatRows="0" insertRows="0" deleteRows="0" autoFilter="0"/>
  <mergeCells count="6">
    <mergeCell ref="A1:G1"/>
    <mergeCell ref="G3:G4"/>
    <mergeCell ref="A24:G24"/>
    <mergeCell ref="G26:G27"/>
    <mergeCell ref="A38:G38"/>
    <mergeCell ref="G39:G40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CONTABILIDADDOS</dc:creator>
  <cp:lastModifiedBy>CONTABILIDADDOS</cp:lastModifiedBy>
  <dcterms:created xsi:type="dcterms:W3CDTF">2024-07-29T20:44:05Z</dcterms:created>
  <dcterms:modified xsi:type="dcterms:W3CDTF">2024-07-29T20:44:27Z</dcterms:modified>
</cp:coreProperties>
</file>